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VAC\Building_INFO\UWF.B051\"/>
    </mc:Choice>
  </mc:AlternateContent>
  <xr:revisionPtr revIDLastSave="0" documentId="13_ncr:1_{45BB4123-BF3A-47B8-8568-19968302F78C}" xr6:coauthVersionLast="36" xr6:coauthVersionMax="36" xr10:uidLastSave="{00000000-0000-0000-0000-000000000000}"/>
  <bookViews>
    <workbookView xWindow="240" yWindow="30" windowWidth="13395" windowHeight="1156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28" i="1" l="1"/>
  <c r="F22" i="1"/>
  <c r="F19" i="1"/>
  <c r="F8" i="1"/>
  <c r="F9" i="1"/>
  <c r="F7" i="1"/>
  <c r="F30" i="1" l="1"/>
  <c r="F29" i="1"/>
  <c r="F27" i="1"/>
  <c r="F26" i="1"/>
  <c r="F25" i="1"/>
  <c r="F24" i="1"/>
  <c r="F23" i="1"/>
  <c r="F21" i="1"/>
  <c r="F20" i="1"/>
  <c r="F18" i="1"/>
  <c r="F17" i="1"/>
  <c r="F16" i="1"/>
  <c r="F15" i="1"/>
  <c r="F14" i="1"/>
  <c r="F13" i="1"/>
  <c r="F12" i="1"/>
  <c r="F11" i="1"/>
  <c r="F10" i="1"/>
  <c r="F6" i="1"/>
  <c r="F5" i="1"/>
  <c r="F4" i="1"/>
  <c r="F3" i="1"/>
  <c r="F32" i="1" l="1"/>
</calcChain>
</file>

<file path=xl/sharedStrings.xml><?xml version="1.0" encoding="utf-8"?>
<sst xmlns="http://schemas.openxmlformats.org/spreadsheetml/2006/main" count="88" uniqueCount="84">
  <si>
    <t>EA</t>
  </si>
  <si>
    <t>NAME</t>
  </si>
  <si>
    <t>PART NUMBER</t>
  </si>
  <si>
    <t>DESCRIPTION</t>
  </si>
  <si>
    <t>COST EA</t>
  </si>
  <si>
    <t>Temco Tiny brother</t>
  </si>
  <si>
    <t>Bacnet panel</t>
  </si>
  <si>
    <t>Yaskawa Z1B1B0011</t>
  </si>
  <si>
    <t>Yaskawa VFD</t>
  </si>
  <si>
    <t>VFD</t>
  </si>
  <si>
    <t>Honeywell</t>
  </si>
  <si>
    <t>valve actuaror</t>
  </si>
  <si>
    <t>spring return damper actuaror</t>
  </si>
  <si>
    <t xml:space="preserve">Temco  </t>
  </si>
  <si>
    <t>10K thermistor duct temp sensor</t>
  </si>
  <si>
    <t>Temco</t>
  </si>
  <si>
    <t>Hum/Temp Trans, duct mount, 8in probe</t>
  </si>
  <si>
    <t>Dwyer 616KD-0</t>
  </si>
  <si>
    <t>Grainger Item # 24Z017</t>
  </si>
  <si>
    <t>differential transmitter</t>
  </si>
  <si>
    <t xml:space="preserve">Dwyer PAFS-1005 </t>
  </si>
  <si>
    <t>Grainger Item # 40XD20</t>
  </si>
  <si>
    <t>air velocity sensor</t>
  </si>
  <si>
    <t>Functional Devices RIBU1C</t>
  </si>
  <si>
    <t xml:space="preserve">Grainger Item #  5LE35 </t>
  </si>
  <si>
    <t>General purpose relay</t>
  </si>
  <si>
    <t xml:space="preserve">Southwire </t>
  </si>
  <si>
    <t xml:space="preserve">Home Depot Model#  56918945 </t>
  </si>
  <si>
    <t>500 ft cat6 Ethernet cable</t>
  </si>
  <si>
    <t xml:space="preserve">Home Depot Model#  64162141 </t>
  </si>
  <si>
    <t>100 ft 18/2  tstat wire</t>
  </si>
  <si>
    <t>Hum/Temp Trans, wall mount</t>
  </si>
  <si>
    <t xml:space="preserve">Ideal 85-376 </t>
  </si>
  <si>
    <t>Grainger item #  54DV78</t>
  </si>
  <si>
    <t>Grainger item #  6XC31</t>
  </si>
  <si>
    <t>3/4 inch EMT</t>
  </si>
  <si>
    <t>pkg 50 RJ45 Ethernet cable ends</t>
  </si>
  <si>
    <t>Grainger item #   3FLE9</t>
  </si>
  <si>
    <t>Grainger item #    52AU46</t>
  </si>
  <si>
    <t>3/4"  EMT Set Screw Connector</t>
  </si>
  <si>
    <t>Grainger item #    52AU52</t>
  </si>
  <si>
    <t>3/4" EMT Set Screw Coupling</t>
  </si>
  <si>
    <t>25' coil 3/8" flexable aluminum conduit</t>
  </si>
  <si>
    <t>3/8" flexable aluminum conduit</t>
  </si>
  <si>
    <t>3/8" flex connector</t>
  </si>
  <si>
    <t>Grainger item #    2DDE4</t>
  </si>
  <si>
    <t>3/8" malleable iron flex connector</t>
  </si>
  <si>
    <t>3/8" 90° flex connector</t>
  </si>
  <si>
    <t>Grainger item #    2RET3</t>
  </si>
  <si>
    <t>3/8" 90° steel flex connector</t>
  </si>
  <si>
    <t>one hole 1/2" conduit strap</t>
  </si>
  <si>
    <t>Grainger item #     6XC44</t>
  </si>
  <si>
    <t>one hole 1/2" conduit strap pkg 50</t>
  </si>
  <si>
    <t>strut channel</t>
  </si>
  <si>
    <t>Grainger item #     3ULW4</t>
  </si>
  <si>
    <t>Long Slotted Standard Strut Channel 10'</t>
  </si>
  <si>
    <t>Grainger item #     2DDA6</t>
  </si>
  <si>
    <t>electrical Box</t>
  </si>
  <si>
    <t>electrical Box extension ring</t>
  </si>
  <si>
    <t>Grainger item #     6XC71</t>
  </si>
  <si>
    <t>steel 2-1/8 X 4 X 4 box</t>
  </si>
  <si>
    <t>steel 1-1/2 X 4 X 4  extension</t>
  </si>
  <si>
    <t>Electrical Box Cover</t>
  </si>
  <si>
    <t>Grainger item #     3KF44</t>
  </si>
  <si>
    <t>steel 4 x 4 electrical box cover</t>
  </si>
  <si>
    <t>Conical Hollow Wall Anchor</t>
  </si>
  <si>
    <t>Grainger item #     40L972</t>
  </si>
  <si>
    <t>3/4" EMT Set Screw Connector</t>
  </si>
  <si>
    <t>10' stick 3/4" EMT</t>
  </si>
  <si>
    <t>Temco T3-TB-8i</t>
  </si>
  <si>
    <t>Honeywell ML7984A4009</t>
  </si>
  <si>
    <t>Honeywell MS7520A2007</t>
  </si>
  <si>
    <t>Temco DTS-WP-12-7</t>
  </si>
  <si>
    <t>Temco HUM-N</t>
  </si>
  <si>
    <t>Temco HUM-D</t>
  </si>
  <si>
    <t>COST</t>
  </si>
  <si>
    <t>Hollow Wall Anchor kit #14 x 1-3/8"</t>
  </si>
  <si>
    <t>Steel Channel Spring Nut</t>
  </si>
  <si>
    <t>Grainger item #     5YE10</t>
  </si>
  <si>
    <t>Steel Channel Spring Nut 1/4-20 pk 25</t>
  </si>
  <si>
    <t>Building 51 AH1 controls upgrade</t>
  </si>
  <si>
    <t>24 v transformer</t>
  </si>
  <si>
    <t>Grainger item #     2ETD4</t>
  </si>
  <si>
    <t>120 v to 24 v transformer 75va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</si>
</sst>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114300</xdr:rowOff>
    </xdr:to>
    <xdr:sp macro="" textlink="">
      <xdr:nvSpPr>
        <xdr:cNvPr id="1025" name="AutoShape 1" descr="https://s3.amazonaws.com/s3.supplyhouse.com/html/svg/icons/star.sv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876675" y="7620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pane ySplit="2" topLeftCell="A3" activePane="bottomLeft" state="frozen"/>
      <selection pane="bottomLeft" activeCell="C4" sqref="C4"/>
    </sheetView>
  </sheetViews>
  <sheetFormatPr defaultRowHeight="15" x14ac:dyDescent="0.25"/>
  <cols>
    <col min="1" max="1" width="3.42578125" customWidth="1"/>
    <col min="2" max="3" width="28.42578125" customWidth="1"/>
    <col min="4" max="4" width="36.7109375" customWidth="1"/>
    <col min="5" max="5" width="10.28515625" style="1" customWidth="1"/>
    <col min="6" max="6" width="9" customWidth="1"/>
  </cols>
  <sheetData>
    <row r="1" spans="1:6" x14ac:dyDescent="0.25">
      <c r="C1" t="s">
        <v>80</v>
      </c>
    </row>
    <row r="2" spans="1:6" x14ac:dyDescent="0.25">
      <c r="A2" t="s">
        <v>0</v>
      </c>
      <c r="B2" t="s">
        <v>1</v>
      </c>
      <c r="C2" t="s">
        <v>2</v>
      </c>
      <c r="D2" t="s">
        <v>3</v>
      </c>
      <c r="E2" s="1" t="s">
        <v>4</v>
      </c>
      <c r="F2" t="s">
        <v>75</v>
      </c>
    </row>
    <row r="3" spans="1:6" x14ac:dyDescent="0.25">
      <c r="A3">
        <v>1</v>
      </c>
      <c r="B3" t="s">
        <v>5</v>
      </c>
      <c r="C3" t="s">
        <v>69</v>
      </c>
      <c r="D3" t="s">
        <v>6</v>
      </c>
      <c r="E3" s="1">
        <v>125</v>
      </c>
      <c r="F3" s="1">
        <f>A3*E3</f>
        <v>125</v>
      </c>
    </row>
    <row r="4" spans="1:6" x14ac:dyDescent="0.25">
      <c r="A4">
        <v>1</v>
      </c>
      <c r="B4" t="s">
        <v>8</v>
      </c>
      <c r="C4" t="s">
        <v>7</v>
      </c>
      <c r="D4" t="s">
        <v>9</v>
      </c>
      <c r="E4" s="1">
        <v>1629.51</v>
      </c>
      <c r="F4" s="1">
        <f t="shared" ref="F4:F30" si="0">A4*E4</f>
        <v>1629.51</v>
      </c>
    </row>
    <row r="5" spans="1:6" x14ac:dyDescent="0.25">
      <c r="A5">
        <v>2</v>
      </c>
      <c r="B5" t="s">
        <v>10</v>
      </c>
      <c r="C5" t="s">
        <v>70</v>
      </c>
      <c r="D5" s="2" t="s">
        <v>11</v>
      </c>
      <c r="E5" s="1">
        <v>199.95</v>
      </c>
      <c r="F5" s="1">
        <f t="shared" si="0"/>
        <v>399.9</v>
      </c>
    </row>
    <row r="6" spans="1:6" x14ac:dyDescent="0.25">
      <c r="A6">
        <v>2</v>
      </c>
      <c r="B6" t="s">
        <v>10</v>
      </c>
      <c r="C6" t="s">
        <v>71</v>
      </c>
      <c r="D6" s="2" t="s">
        <v>12</v>
      </c>
      <c r="E6" s="1">
        <v>253.95</v>
      </c>
      <c r="F6" s="1">
        <f t="shared" si="0"/>
        <v>507.9</v>
      </c>
    </row>
    <row r="7" spans="1:6" x14ac:dyDescent="0.25">
      <c r="A7">
        <v>4</v>
      </c>
      <c r="B7" t="s">
        <v>13</v>
      </c>
      <c r="C7" t="s">
        <v>72</v>
      </c>
      <c r="D7" s="2" t="s">
        <v>14</v>
      </c>
      <c r="E7" s="1">
        <v>8.5</v>
      </c>
      <c r="F7" s="1">
        <f>A7*E7</f>
        <v>34</v>
      </c>
    </row>
    <row r="8" spans="1:6" x14ac:dyDescent="0.25">
      <c r="A8">
        <v>1</v>
      </c>
      <c r="B8" t="s">
        <v>15</v>
      </c>
      <c r="C8" t="s">
        <v>73</v>
      </c>
      <c r="D8" t="s">
        <v>31</v>
      </c>
      <c r="E8" s="1">
        <v>24</v>
      </c>
      <c r="F8" s="1">
        <f>A8*E8</f>
        <v>24</v>
      </c>
    </row>
    <row r="9" spans="1:6" x14ac:dyDescent="0.25">
      <c r="A9">
        <v>1</v>
      </c>
      <c r="B9" t="s">
        <v>15</v>
      </c>
      <c r="C9" t="s">
        <v>74</v>
      </c>
      <c r="D9" t="s">
        <v>16</v>
      </c>
      <c r="E9" s="1">
        <v>52</v>
      </c>
      <c r="F9" s="1">
        <f>A9*E9</f>
        <v>52</v>
      </c>
    </row>
    <row r="10" spans="1:6" x14ac:dyDescent="0.25">
      <c r="A10">
        <v>1</v>
      </c>
      <c r="B10" t="s">
        <v>17</v>
      </c>
      <c r="C10" t="s">
        <v>18</v>
      </c>
      <c r="D10" t="s">
        <v>19</v>
      </c>
      <c r="E10" s="1">
        <v>96.05</v>
      </c>
      <c r="F10" s="1">
        <f t="shared" si="0"/>
        <v>96.05</v>
      </c>
    </row>
    <row r="11" spans="1:6" x14ac:dyDescent="0.25">
      <c r="A11">
        <v>2</v>
      </c>
      <c r="B11" t="s">
        <v>20</v>
      </c>
      <c r="C11" t="s">
        <v>21</v>
      </c>
      <c r="D11" t="s">
        <v>22</v>
      </c>
      <c r="E11" s="1">
        <v>19.66</v>
      </c>
      <c r="F11" s="1">
        <f t="shared" si="0"/>
        <v>39.32</v>
      </c>
    </row>
    <row r="12" spans="1:6" x14ac:dyDescent="0.25">
      <c r="A12">
        <v>3</v>
      </c>
      <c r="B12" t="s">
        <v>23</v>
      </c>
      <c r="C12" t="s">
        <v>24</v>
      </c>
      <c r="D12" t="s">
        <v>25</v>
      </c>
      <c r="E12" s="1">
        <v>19.68</v>
      </c>
      <c r="F12" s="1">
        <f t="shared" si="0"/>
        <v>59.04</v>
      </c>
    </row>
    <row r="13" spans="1:6" x14ac:dyDescent="0.25">
      <c r="A13">
        <v>1</v>
      </c>
      <c r="B13" t="s">
        <v>26</v>
      </c>
      <c r="C13" t="s">
        <v>27</v>
      </c>
      <c r="D13" t="s">
        <v>28</v>
      </c>
      <c r="E13" s="1">
        <v>90.18</v>
      </c>
      <c r="F13" s="1">
        <f t="shared" si="0"/>
        <v>90.18</v>
      </c>
    </row>
    <row r="14" spans="1:6" x14ac:dyDescent="0.25">
      <c r="A14">
        <v>1</v>
      </c>
      <c r="B14" t="s">
        <v>26</v>
      </c>
      <c r="C14" t="s">
        <v>29</v>
      </c>
      <c r="D14" t="s">
        <v>30</v>
      </c>
      <c r="E14" s="1">
        <v>16.420000000000002</v>
      </c>
      <c r="F14" s="1">
        <f t="shared" si="0"/>
        <v>16.420000000000002</v>
      </c>
    </row>
    <row r="15" spans="1:6" x14ac:dyDescent="0.25">
      <c r="A15">
        <v>1</v>
      </c>
      <c r="B15" t="s">
        <v>32</v>
      </c>
      <c r="C15" t="s">
        <v>33</v>
      </c>
      <c r="D15" t="s">
        <v>36</v>
      </c>
      <c r="E15" s="1">
        <v>25.66</v>
      </c>
      <c r="F15" s="1">
        <f t="shared" si="0"/>
        <v>25.66</v>
      </c>
    </row>
    <row r="16" spans="1:6" x14ac:dyDescent="0.25">
      <c r="A16">
        <v>5</v>
      </c>
      <c r="B16" t="s">
        <v>68</v>
      </c>
      <c r="C16" t="s">
        <v>34</v>
      </c>
      <c r="D16" t="s">
        <v>35</v>
      </c>
      <c r="E16" s="1">
        <v>7.77</v>
      </c>
      <c r="F16" s="1">
        <f t="shared" si="0"/>
        <v>38.849999999999994</v>
      </c>
    </row>
    <row r="17" spans="1:6" x14ac:dyDescent="0.25">
      <c r="A17">
        <v>2</v>
      </c>
      <c r="B17" t="s">
        <v>43</v>
      </c>
      <c r="C17" t="s">
        <v>37</v>
      </c>
      <c r="D17" t="s">
        <v>42</v>
      </c>
      <c r="E17" s="1">
        <v>30.75</v>
      </c>
      <c r="F17" s="1">
        <f t="shared" si="0"/>
        <v>61.5</v>
      </c>
    </row>
    <row r="18" spans="1:6" x14ac:dyDescent="0.25">
      <c r="A18">
        <v>12</v>
      </c>
      <c r="B18" t="s">
        <v>67</v>
      </c>
      <c r="C18" t="s">
        <v>38</v>
      </c>
      <c r="D18" t="s">
        <v>39</v>
      </c>
      <c r="E18" s="1">
        <v>0.88</v>
      </c>
      <c r="F18" s="1">
        <f t="shared" si="0"/>
        <v>10.56</v>
      </c>
    </row>
    <row r="19" spans="1:6" x14ac:dyDescent="0.25">
      <c r="A19">
        <v>12</v>
      </c>
      <c r="B19" t="s">
        <v>41</v>
      </c>
      <c r="C19" t="s">
        <v>40</v>
      </c>
      <c r="D19" t="s">
        <v>41</v>
      </c>
      <c r="E19" s="1">
        <v>0.93</v>
      </c>
      <c r="F19" s="1">
        <f>A19*E19</f>
        <v>11.16</v>
      </c>
    </row>
    <row r="20" spans="1:6" x14ac:dyDescent="0.25">
      <c r="A20">
        <v>15</v>
      </c>
      <c r="B20" t="s">
        <v>44</v>
      </c>
      <c r="C20" t="s">
        <v>45</v>
      </c>
      <c r="D20" t="s">
        <v>46</v>
      </c>
      <c r="E20" s="1">
        <v>1.41</v>
      </c>
      <c r="F20" s="1">
        <f t="shared" si="0"/>
        <v>21.15</v>
      </c>
    </row>
    <row r="21" spans="1:6" x14ac:dyDescent="0.25">
      <c r="A21">
        <v>6</v>
      </c>
      <c r="B21" t="s">
        <v>47</v>
      </c>
      <c r="C21" t="s">
        <v>48</v>
      </c>
      <c r="D21" t="s">
        <v>49</v>
      </c>
      <c r="E21" s="1">
        <v>3.8</v>
      </c>
      <c r="F21" s="1">
        <f t="shared" si="0"/>
        <v>22.799999999999997</v>
      </c>
    </row>
    <row r="22" spans="1:6" x14ac:dyDescent="0.25">
      <c r="A22">
        <v>1</v>
      </c>
      <c r="B22" t="s">
        <v>50</v>
      </c>
      <c r="C22" t="s">
        <v>51</v>
      </c>
      <c r="D22" t="s">
        <v>52</v>
      </c>
      <c r="E22" s="1">
        <v>12.59</v>
      </c>
      <c r="F22" s="1">
        <f>A22*E22</f>
        <v>12.59</v>
      </c>
    </row>
    <row r="23" spans="1:6" x14ac:dyDescent="0.25">
      <c r="A23">
        <v>1</v>
      </c>
      <c r="B23" t="s">
        <v>53</v>
      </c>
      <c r="C23" t="s">
        <v>54</v>
      </c>
      <c r="D23" t="s">
        <v>55</v>
      </c>
      <c r="E23" s="1">
        <v>35.06</v>
      </c>
      <c r="F23" s="1">
        <f t="shared" si="0"/>
        <v>35.06</v>
      </c>
    </row>
    <row r="24" spans="1:6" x14ac:dyDescent="0.25">
      <c r="A24">
        <v>3</v>
      </c>
      <c r="B24" t="s">
        <v>57</v>
      </c>
      <c r="C24" t="s">
        <v>56</v>
      </c>
      <c r="D24" t="s">
        <v>60</v>
      </c>
      <c r="E24" s="1">
        <v>5.78</v>
      </c>
      <c r="F24" s="1">
        <f t="shared" si="0"/>
        <v>17.34</v>
      </c>
    </row>
    <row r="25" spans="1:6" x14ac:dyDescent="0.25">
      <c r="A25">
        <v>3</v>
      </c>
      <c r="B25" t="s">
        <v>58</v>
      </c>
      <c r="C25" t="s">
        <v>59</v>
      </c>
      <c r="D25" t="s">
        <v>61</v>
      </c>
      <c r="E25" s="1">
        <v>5.88</v>
      </c>
      <c r="F25" s="1">
        <f t="shared" si="0"/>
        <v>17.64</v>
      </c>
    </row>
    <row r="26" spans="1:6" x14ac:dyDescent="0.25">
      <c r="A26">
        <v>6</v>
      </c>
      <c r="B26" s="2" t="s">
        <v>62</v>
      </c>
      <c r="C26" t="s">
        <v>63</v>
      </c>
      <c r="D26" t="s">
        <v>64</v>
      </c>
      <c r="E26" s="1">
        <v>1.38</v>
      </c>
      <c r="F26" s="1">
        <f t="shared" si="0"/>
        <v>8.2799999999999994</v>
      </c>
    </row>
    <row r="27" spans="1:6" x14ac:dyDescent="0.25">
      <c r="A27">
        <v>1</v>
      </c>
      <c r="B27" t="s">
        <v>65</v>
      </c>
      <c r="C27" t="s">
        <v>66</v>
      </c>
      <c r="D27" t="s">
        <v>76</v>
      </c>
      <c r="E27" s="1">
        <v>20.62</v>
      </c>
      <c r="F27" s="1">
        <f t="shared" si="0"/>
        <v>20.62</v>
      </c>
    </row>
    <row r="28" spans="1:6" x14ac:dyDescent="0.25">
      <c r="A28">
        <v>1</v>
      </c>
      <c r="B28" t="s">
        <v>77</v>
      </c>
      <c r="C28" t="s">
        <v>78</v>
      </c>
      <c r="D28" t="s">
        <v>79</v>
      </c>
      <c r="E28" s="1">
        <v>30.36</v>
      </c>
      <c r="F28" s="1">
        <f>A28*E28</f>
        <v>30.36</v>
      </c>
    </row>
    <row r="29" spans="1:6" x14ac:dyDescent="0.25">
      <c r="A29">
        <v>1</v>
      </c>
      <c r="B29" t="s">
        <v>81</v>
      </c>
      <c r="C29" t="s">
        <v>82</v>
      </c>
      <c r="D29" t="s">
        <v>83</v>
      </c>
      <c r="E29" s="1">
        <v>32.590000000000003</v>
      </c>
      <c r="F29" s="1">
        <f t="shared" si="0"/>
        <v>32.590000000000003</v>
      </c>
    </row>
    <row r="30" spans="1:6" x14ac:dyDescent="0.25">
      <c r="F30" s="1">
        <f t="shared" si="0"/>
        <v>0</v>
      </c>
    </row>
    <row r="32" spans="1:6" x14ac:dyDescent="0.25">
      <c r="F32" s="1">
        <f>SUM(F3:F30)</f>
        <v>3439.4800000000005</v>
      </c>
    </row>
  </sheetData>
  <printOptions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jsmith5</dc:creator>
  <cp:lastModifiedBy>John Smith</cp:lastModifiedBy>
  <cp:lastPrinted>2019-05-21T18:13:44Z</cp:lastPrinted>
  <dcterms:created xsi:type="dcterms:W3CDTF">2019-05-03T17:59:06Z</dcterms:created>
  <dcterms:modified xsi:type="dcterms:W3CDTF">2020-05-05T19:04:05Z</dcterms:modified>
</cp:coreProperties>
</file>